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9360" windowHeight="6345"/>
  </bookViews>
  <sheets>
    <sheet name="Žáci" sheetId="1" r:id="rId1"/>
  </sheets>
  <calcPr calcId="125725"/>
</workbook>
</file>

<file path=xl/calcChain.xml><?xml version="1.0" encoding="utf-8"?>
<calcChain xmlns="http://schemas.openxmlformats.org/spreadsheetml/2006/main">
  <c r="K22" i="1"/>
  <c r="K23" s="1"/>
  <c r="G22"/>
  <c r="G23" s="1"/>
  <c r="D22"/>
  <c r="D23" s="1"/>
  <c r="I22"/>
  <c r="I23" s="1"/>
  <c r="C22"/>
  <c r="C23" s="1"/>
  <c r="M20"/>
  <c r="M19"/>
  <c r="M18"/>
  <c r="M17"/>
  <c r="M45"/>
  <c r="M44"/>
  <c r="M43"/>
  <c r="M42"/>
  <c r="L46"/>
  <c r="L47" s="1"/>
  <c r="J46"/>
  <c r="J47" s="1"/>
  <c r="I46"/>
  <c r="I47" s="1"/>
  <c r="H46"/>
  <c r="H47" s="1"/>
  <c r="G46"/>
  <c r="G47" s="1"/>
  <c r="F46"/>
  <c r="F47" s="1"/>
  <c r="E46"/>
  <c r="E47" s="1"/>
  <c r="D46"/>
  <c r="D47" s="1"/>
  <c r="C46"/>
  <c r="C47" s="1"/>
  <c r="F22"/>
  <c r="F23" s="1"/>
  <c r="M41"/>
  <c r="M40"/>
  <c r="M39"/>
  <c r="M38"/>
  <c r="M37"/>
  <c r="M36"/>
  <c r="M35"/>
  <c r="M34"/>
  <c r="M33"/>
  <c r="M32"/>
  <c r="M31"/>
  <c r="M30"/>
  <c r="M29"/>
  <c r="M28"/>
  <c r="H22"/>
  <c r="H23" s="1"/>
  <c r="E22"/>
  <c r="E23" s="1"/>
  <c r="M21"/>
  <c r="M16"/>
  <c r="M15"/>
  <c r="M14"/>
  <c r="M13"/>
  <c r="M12"/>
  <c r="M11"/>
  <c r="M10"/>
  <c r="M9"/>
  <c r="M8"/>
  <c r="M7"/>
  <c r="M6"/>
  <c r="M5"/>
  <c r="M4"/>
  <c r="M23" l="1"/>
  <c r="M46"/>
  <c r="M47"/>
  <c r="M22"/>
</calcChain>
</file>

<file path=xl/sharedStrings.xml><?xml version="1.0" encoding="utf-8"?>
<sst xmlns="http://schemas.openxmlformats.org/spreadsheetml/2006/main" count="200" uniqueCount="40">
  <si>
    <t>TRESTNÉ  MINUTY</t>
  </si>
  <si>
    <t>kolo</t>
  </si>
  <si>
    <t>KRK</t>
  </si>
  <si>
    <t>NAC</t>
  </si>
  <si>
    <t>NBY</t>
  </si>
  <si>
    <t>OPO</t>
  </si>
  <si>
    <t>TRE</t>
  </si>
  <si>
    <t>kolo celkem</t>
  </si>
  <si>
    <t>1.</t>
  </si>
  <si>
    <t>x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</si>
  <si>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</si>
  <si>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</si>
  <si>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</si>
  <si>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</si>
  <si>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</si>
  <si>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</si>
  <si>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</si>
  <si>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</si>
  <si>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</si>
  <si>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</si>
  <si>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</si>
  <si>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</si>
  <si>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</si>
  <si>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celkem</t>
  </si>
  <si>
    <t>prům./1 utk.</t>
  </si>
  <si>
    <t>pořadí</t>
  </si>
  <si>
    <t>JAR</t>
  </si>
  <si>
    <t>HKA</t>
  </si>
  <si>
    <t>15.</t>
  </si>
  <si>
    <t>16.</t>
  </si>
  <si>
    <t>17.</t>
  </si>
  <si>
    <t>18.</t>
  </si>
  <si>
    <t>HRO</t>
  </si>
  <si>
    <t>LIGA ML.ŽÁKŮ 2002-2003 - 1.část</t>
  </si>
  <si>
    <t>LIGA ST.ŽÁKŮ 2001 - 2002 - 1.část</t>
  </si>
  <si>
    <t>X</t>
  </si>
  <si>
    <t xml:space="preserve">X </t>
  </si>
  <si>
    <t>JIC</t>
  </si>
  <si>
    <t>NME</t>
  </si>
  <si>
    <t>3.-4.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</si>
</sst>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b/>
      <sz val="11"/>
      <color rgb="FFFF000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4"/>
      <color rgb="FF0000FF"/>
      <name val="Tahoma"/>
      <family val="2"/>
      <charset val="238"/>
    </font>
    <font>
      <sz val="14"/>
      <name val="Tahoma"/>
      <family val="2"/>
      <charset val="238"/>
    </font>
    <font>
      <sz val="7"/>
      <name val="Arial CE"/>
      <family val="2"/>
      <charset val="238"/>
    </font>
    <font>
      <b/>
      <sz val="7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0" fillId="0" borderId="0" xfId="0" applyFont="1"/>
    <xf numFmtId="0" fontId="21" fillId="33" borderId="1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34" borderId="13" xfId="0" applyFont="1" applyFill="1" applyBorder="1" applyAlignment="1">
      <alignment horizontal="center"/>
    </xf>
    <xf numFmtId="0" fontId="28" fillId="35" borderId="14" xfId="0" applyFont="1" applyFill="1" applyBorder="1" applyAlignment="1">
      <alignment horizontal="center"/>
    </xf>
    <xf numFmtId="0" fontId="28" fillId="0" borderId="0" xfId="0" applyFont="1"/>
    <xf numFmtId="0" fontId="28" fillId="36" borderId="15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36" borderId="15" xfId="0" applyFont="1" applyFill="1" applyBorder="1" applyAlignment="1">
      <alignment horizontal="center"/>
    </xf>
    <xf numFmtId="0" fontId="0" fillId="0" borderId="0" xfId="0" applyFont="1" applyAlignment="1"/>
    <xf numFmtId="0" fontId="27" fillId="37" borderId="15" xfId="0" applyFont="1" applyFill="1" applyBorder="1" applyAlignment="1">
      <alignment horizontal="center"/>
    </xf>
    <xf numFmtId="0" fontId="29" fillId="37" borderId="16" xfId="0" applyFont="1" applyFill="1" applyBorder="1" applyAlignment="1">
      <alignment horizontal="center"/>
    </xf>
    <xf numFmtId="3" fontId="29" fillId="37" borderId="15" xfId="0" applyNumberFormat="1" applyFont="1" applyFill="1" applyBorder="1" applyAlignment="1">
      <alignment horizontal="center"/>
    </xf>
    <xf numFmtId="0" fontId="27" fillId="38" borderId="15" xfId="0" applyFont="1" applyFill="1" applyBorder="1" applyAlignment="1">
      <alignment horizontal="center"/>
    </xf>
    <xf numFmtId="2" fontId="29" fillId="38" borderId="16" xfId="0" applyNumberFormat="1" applyFont="1" applyFill="1" applyBorder="1" applyAlignment="1">
      <alignment horizontal="center"/>
    </xf>
    <xf numFmtId="164" fontId="28" fillId="38" borderId="15" xfId="0" applyNumberFormat="1" applyFont="1" applyFill="1" applyBorder="1" applyAlignment="1">
      <alignment horizontal="center"/>
    </xf>
    <xf numFmtId="2" fontId="0" fillId="0" borderId="0" xfId="0" applyNumberFormat="1" applyFont="1" applyAlignment="1"/>
    <xf numFmtId="0" fontId="27" fillId="39" borderId="17" xfId="0" applyFont="1" applyFill="1" applyBorder="1" applyAlignment="1">
      <alignment horizontal="center"/>
    </xf>
    <xf numFmtId="0" fontId="28" fillId="39" borderId="18" xfId="0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165" fontId="29" fillId="38" borderId="16" xfId="0" applyNumberFormat="1" applyFont="1" applyFill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>
      <pane ySplit="3" topLeftCell="A16" activePane="bottomLeft" state="frozen"/>
      <selection pane="bottomLeft" activeCell="K48" sqref="K48"/>
    </sheetView>
  </sheetViews>
  <sheetFormatPr defaultRowHeight="12.75"/>
  <cols>
    <col min="1" max="1" width="1.140625" customWidth="1"/>
    <col min="2" max="2" width="9.7109375" style="1" customWidth="1"/>
    <col min="3" max="12" width="6.85546875" style="2" customWidth="1"/>
    <col min="13" max="13" width="10.5703125" style="2" customWidth="1"/>
    <col min="14" max="15" width="10.7109375" style="2" customWidth="1"/>
  </cols>
  <sheetData>
    <row r="1" spans="1:15" ht="10.5" customHeight="1" thickBot="1">
      <c r="A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5" customFormat="1" ht="15" customHeight="1" thickBot="1">
      <c r="B2" s="6" t="s">
        <v>0</v>
      </c>
      <c r="C2" s="7"/>
      <c r="D2" s="7"/>
      <c r="E2" s="8"/>
      <c r="F2" s="9"/>
      <c r="G2" s="31" t="s">
        <v>34</v>
      </c>
      <c r="H2" s="31"/>
      <c r="I2" s="31"/>
      <c r="J2" s="31"/>
      <c r="K2" s="31"/>
      <c r="L2" s="31"/>
      <c r="M2" s="32"/>
      <c r="N2" s="10"/>
      <c r="O2" s="11"/>
    </row>
    <row r="3" spans="1:15" s="12" customFormat="1" ht="13.5" customHeight="1" thickBot="1">
      <c r="B3" s="13" t="s">
        <v>1</v>
      </c>
      <c r="C3" s="14" t="s">
        <v>27</v>
      </c>
      <c r="D3" s="14" t="s">
        <v>2</v>
      </c>
      <c r="E3" s="14" t="s">
        <v>26</v>
      </c>
      <c r="F3" s="14" t="s">
        <v>4</v>
      </c>
      <c r="G3" s="14" t="s">
        <v>37</v>
      </c>
      <c r="H3" s="14" t="s">
        <v>5</v>
      </c>
      <c r="I3" s="14" t="s">
        <v>3</v>
      </c>
      <c r="J3" s="14" t="s">
        <v>35</v>
      </c>
      <c r="K3" s="14" t="s">
        <v>32</v>
      </c>
      <c r="L3" s="14" t="s">
        <v>36</v>
      </c>
      <c r="M3" s="13" t="s">
        <v>7</v>
      </c>
    </row>
    <row r="4" spans="1:15" ht="12.75" customHeight="1" thickTop="1">
      <c r="A4" s="3"/>
      <c r="B4" s="16" t="s">
        <v>8</v>
      </c>
      <c r="C4" s="18" t="s">
        <v>9</v>
      </c>
      <c r="D4" s="18">
        <v>10</v>
      </c>
      <c r="E4" s="18" t="s">
        <v>9</v>
      </c>
      <c r="F4" s="18">
        <v>6</v>
      </c>
      <c r="G4" s="18">
        <v>4</v>
      </c>
      <c r="H4" s="18">
        <v>8</v>
      </c>
      <c r="I4" s="18">
        <v>0</v>
      </c>
      <c r="J4" s="18" t="s">
        <v>9</v>
      </c>
      <c r="K4" s="18">
        <v>6</v>
      </c>
      <c r="L4" s="18" t="s">
        <v>9</v>
      </c>
      <c r="M4" s="19">
        <f t="shared" ref="M4:M21" si="0">SUM(C4:L4)</f>
        <v>34</v>
      </c>
      <c r="N4" s="20"/>
      <c r="O4" s="20"/>
    </row>
    <row r="5" spans="1:15">
      <c r="A5" s="3"/>
      <c r="B5" s="16" t="s">
        <v>10</v>
      </c>
      <c r="C5" s="18">
        <v>22</v>
      </c>
      <c r="D5" s="18">
        <v>6</v>
      </c>
      <c r="E5" s="18">
        <v>16</v>
      </c>
      <c r="F5" s="18" t="s">
        <v>9</v>
      </c>
      <c r="G5" s="18">
        <v>31</v>
      </c>
      <c r="H5" s="18" t="s">
        <v>9</v>
      </c>
      <c r="I5" s="18">
        <v>4</v>
      </c>
      <c r="J5" s="18" t="s">
        <v>9</v>
      </c>
      <c r="K5" s="18">
        <v>4</v>
      </c>
      <c r="L5" s="18" t="s">
        <v>9</v>
      </c>
      <c r="M5" s="19">
        <f t="shared" si="0"/>
        <v>83</v>
      </c>
      <c r="N5" s="20"/>
      <c r="O5" s="20"/>
    </row>
    <row r="6" spans="1:15">
      <c r="A6" s="3"/>
      <c r="B6" s="16" t="s">
        <v>11</v>
      </c>
      <c r="C6" s="18">
        <v>14</v>
      </c>
      <c r="D6" s="18" t="s">
        <v>9</v>
      </c>
      <c r="E6" s="18">
        <v>6</v>
      </c>
      <c r="F6" s="18">
        <v>8</v>
      </c>
      <c r="G6" s="18" t="s">
        <v>9</v>
      </c>
      <c r="H6" s="18">
        <v>6</v>
      </c>
      <c r="I6" s="18">
        <v>10</v>
      </c>
      <c r="J6" s="18" t="s">
        <v>9</v>
      </c>
      <c r="K6" s="18">
        <v>10</v>
      </c>
      <c r="L6" s="18" t="s">
        <v>9</v>
      </c>
      <c r="M6" s="19">
        <f t="shared" si="0"/>
        <v>54</v>
      </c>
      <c r="N6" s="20"/>
      <c r="O6" s="20"/>
    </row>
    <row r="7" spans="1:15">
      <c r="A7" s="3"/>
      <c r="B7" s="16" t="s">
        <v>12</v>
      </c>
      <c r="C7" s="18">
        <v>10</v>
      </c>
      <c r="D7" s="18">
        <v>4</v>
      </c>
      <c r="E7" s="18">
        <v>2</v>
      </c>
      <c r="F7" s="18">
        <v>12</v>
      </c>
      <c r="G7" s="18">
        <v>22</v>
      </c>
      <c r="H7" s="18" t="s">
        <v>9</v>
      </c>
      <c r="I7" s="18" t="s">
        <v>9</v>
      </c>
      <c r="J7" s="18" t="s">
        <v>9</v>
      </c>
      <c r="K7" s="18">
        <v>0</v>
      </c>
      <c r="L7" s="18" t="s">
        <v>9</v>
      </c>
      <c r="M7" s="19">
        <f t="shared" si="0"/>
        <v>50</v>
      </c>
      <c r="N7" s="20"/>
      <c r="O7" s="20"/>
    </row>
    <row r="8" spans="1:15">
      <c r="A8" s="3"/>
      <c r="B8" s="16" t="s">
        <v>13</v>
      </c>
      <c r="C8" s="18">
        <v>8</v>
      </c>
      <c r="D8" s="18">
        <v>0</v>
      </c>
      <c r="E8" s="18" t="s">
        <v>9</v>
      </c>
      <c r="F8" s="18">
        <v>8</v>
      </c>
      <c r="G8" s="18">
        <v>12</v>
      </c>
      <c r="H8" s="18">
        <v>14</v>
      </c>
      <c r="I8" s="18" t="s">
        <v>9</v>
      </c>
      <c r="J8" s="18" t="s">
        <v>9</v>
      </c>
      <c r="K8" s="18">
        <v>6</v>
      </c>
      <c r="L8" s="18" t="s">
        <v>9</v>
      </c>
      <c r="M8" s="19">
        <f t="shared" si="0"/>
        <v>48</v>
      </c>
      <c r="N8" s="20"/>
      <c r="O8" s="20"/>
    </row>
    <row r="9" spans="1:15">
      <c r="A9" s="3"/>
      <c r="B9" s="16" t="s">
        <v>14</v>
      </c>
      <c r="C9" s="18">
        <v>8</v>
      </c>
      <c r="D9" s="18">
        <v>6</v>
      </c>
      <c r="E9" s="18">
        <v>16</v>
      </c>
      <c r="F9" s="18">
        <v>18</v>
      </c>
      <c r="G9" s="18">
        <v>10</v>
      </c>
      <c r="H9" s="18">
        <v>22</v>
      </c>
      <c r="I9" s="18">
        <v>33</v>
      </c>
      <c r="J9" s="18" t="s">
        <v>9</v>
      </c>
      <c r="K9" s="18">
        <v>12</v>
      </c>
      <c r="L9" s="18" t="s">
        <v>9</v>
      </c>
      <c r="M9" s="19">
        <f t="shared" si="0"/>
        <v>125</v>
      </c>
      <c r="N9" s="20"/>
      <c r="O9" s="20"/>
    </row>
    <row r="10" spans="1:15">
      <c r="A10" s="3"/>
      <c r="B10" s="16" t="s">
        <v>15</v>
      </c>
      <c r="C10" s="18">
        <v>6</v>
      </c>
      <c r="D10" s="18">
        <v>6</v>
      </c>
      <c r="E10" s="18">
        <v>10</v>
      </c>
      <c r="F10" s="18" t="s">
        <v>9</v>
      </c>
      <c r="G10" s="18">
        <v>28</v>
      </c>
      <c r="H10" s="18">
        <v>8</v>
      </c>
      <c r="I10" s="18">
        <v>8</v>
      </c>
      <c r="J10" s="18" t="s">
        <v>9</v>
      </c>
      <c r="K10" s="18" t="s">
        <v>9</v>
      </c>
      <c r="L10" s="18" t="s">
        <v>9</v>
      </c>
      <c r="M10" s="19">
        <f t="shared" si="0"/>
        <v>66</v>
      </c>
      <c r="N10" s="20"/>
      <c r="O10" s="20"/>
    </row>
    <row r="11" spans="1:15">
      <c r="A11" s="3"/>
      <c r="B11" s="16" t="s">
        <v>16</v>
      </c>
      <c r="C11" s="18" t="s">
        <v>9</v>
      </c>
      <c r="D11" s="18">
        <v>4</v>
      </c>
      <c r="E11" s="18">
        <v>2</v>
      </c>
      <c r="F11" s="18">
        <v>12</v>
      </c>
      <c r="G11" s="18">
        <v>6</v>
      </c>
      <c r="H11" s="18">
        <v>6</v>
      </c>
      <c r="I11" s="18">
        <v>6</v>
      </c>
      <c r="J11" s="18" t="s">
        <v>9</v>
      </c>
      <c r="K11" s="18" t="s">
        <v>9</v>
      </c>
      <c r="L11" s="18" t="s">
        <v>9</v>
      </c>
      <c r="M11" s="19">
        <f t="shared" si="0"/>
        <v>36</v>
      </c>
      <c r="N11" s="20"/>
      <c r="O11" s="20"/>
    </row>
    <row r="12" spans="1:15">
      <c r="A12" s="3"/>
      <c r="B12" s="16" t="s">
        <v>17</v>
      </c>
      <c r="C12" s="18">
        <v>12</v>
      </c>
      <c r="D12" s="18" t="s">
        <v>9</v>
      </c>
      <c r="E12" s="18">
        <v>8</v>
      </c>
      <c r="F12" s="18">
        <v>51</v>
      </c>
      <c r="G12" s="18" t="s">
        <v>9</v>
      </c>
      <c r="H12" s="18">
        <v>43</v>
      </c>
      <c r="I12" s="18">
        <v>12</v>
      </c>
      <c r="J12" s="18" t="s">
        <v>9</v>
      </c>
      <c r="K12" s="18">
        <v>8</v>
      </c>
      <c r="L12" s="18" t="s">
        <v>9</v>
      </c>
      <c r="M12" s="19">
        <f t="shared" si="0"/>
        <v>134</v>
      </c>
      <c r="N12" s="20"/>
      <c r="O12" s="20"/>
    </row>
    <row r="13" spans="1:15">
      <c r="A13" s="3"/>
      <c r="B13" s="16" t="s">
        <v>18</v>
      </c>
      <c r="C13" s="18" t="s">
        <v>9</v>
      </c>
      <c r="D13" s="18">
        <v>6</v>
      </c>
      <c r="E13" s="18" t="s">
        <v>9</v>
      </c>
      <c r="F13" s="18">
        <v>12</v>
      </c>
      <c r="G13" s="18">
        <v>16</v>
      </c>
      <c r="H13" s="18">
        <v>6</v>
      </c>
      <c r="I13" s="18">
        <v>8</v>
      </c>
      <c r="J13" s="18" t="s">
        <v>9</v>
      </c>
      <c r="K13" s="18">
        <v>6</v>
      </c>
      <c r="L13" s="18" t="s">
        <v>9</v>
      </c>
      <c r="M13" s="19">
        <f t="shared" si="0"/>
        <v>54</v>
      </c>
      <c r="N13" s="20"/>
      <c r="O13" s="20"/>
    </row>
    <row r="14" spans="1:15">
      <c r="A14" s="3"/>
      <c r="B14" s="16" t="s">
        <v>19</v>
      </c>
      <c r="C14" s="18">
        <v>40</v>
      </c>
      <c r="D14" s="18">
        <v>12</v>
      </c>
      <c r="E14" s="18">
        <v>6</v>
      </c>
      <c r="F14" s="18" t="s">
        <v>9</v>
      </c>
      <c r="G14" s="18">
        <v>22</v>
      </c>
      <c r="H14" s="18" t="s">
        <v>9</v>
      </c>
      <c r="I14" s="18">
        <v>12</v>
      </c>
      <c r="J14" s="18" t="s">
        <v>9</v>
      </c>
      <c r="K14" s="18">
        <v>4</v>
      </c>
      <c r="L14" s="18" t="s">
        <v>9</v>
      </c>
      <c r="M14" s="19">
        <f t="shared" si="0"/>
        <v>96</v>
      </c>
      <c r="N14" s="20"/>
      <c r="O14" s="20"/>
    </row>
    <row r="15" spans="1:15">
      <c r="A15" s="3"/>
      <c r="B15" s="16" t="s">
        <v>20</v>
      </c>
      <c r="C15" s="18">
        <v>30</v>
      </c>
      <c r="D15" s="18" t="s">
        <v>9</v>
      </c>
      <c r="E15" s="18">
        <v>16</v>
      </c>
      <c r="F15" s="18">
        <v>10</v>
      </c>
      <c r="G15" s="18" t="s">
        <v>9</v>
      </c>
      <c r="H15" s="18">
        <v>14</v>
      </c>
      <c r="I15" s="18">
        <v>4</v>
      </c>
      <c r="J15" s="18" t="s">
        <v>9</v>
      </c>
      <c r="K15" s="18">
        <v>8</v>
      </c>
      <c r="L15" s="18" t="s">
        <v>9</v>
      </c>
      <c r="M15" s="19">
        <f t="shared" si="0"/>
        <v>82</v>
      </c>
      <c r="N15" s="20"/>
      <c r="O15" s="20"/>
    </row>
    <row r="16" spans="1:15">
      <c r="A16" s="3"/>
      <c r="B16" s="16" t="s">
        <v>21</v>
      </c>
      <c r="C16" s="18">
        <v>6</v>
      </c>
      <c r="D16" s="18">
        <v>12</v>
      </c>
      <c r="E16" s="18">
        <v>12</v>
      </c>
      <c r="F16" s="18">
        <v>8</v>
      </c>
      <c r="G16" s="18">
        <v>22</v>
      </c>
      <c r="H16" s="18" t="s">
        <v>9</v>
      </c>
      <c r="I16" s="18" t="s">
        <v>9</v>
      </c>
      <c r="J16" s="18" t="s">
        <v>9</v>
      </c>
      <c r="K16" s="18">
        <v>8</v>
      </c>
      <c r="L16" s="18" t="s">
        <v>9</v>
      </c>
      <c r="M16" s="19">
        <f t="shared" si="0"/>
        <v>68</v>
      </c>
      <c r="N16" s="20"/>
      <c r="O16" s="20"/>
    </row>
    <row r="17" spans="1:15">
      <c r="A17" s="3"/>
      <c r="B17" s="16" t="s">
        <v>22</v>
      </c>
      <c r="C17" s="18">
        <v>0</v>
      </c>
      <c r="D17" s="18">
        <v>12</v>
      </c>
      <c r="E17" s="18" t="s">
        <v>9</v>
      </c>
      <c r="F17" s="18">
        <v>12</v>
      </c>
      <c r="G17" s="18">
        <v>4</v>
      </c>
      <c r="H17" s="18">
        <v>6</v>
      </c>
      <c r="I17" s="18" t="s">
        <v>9</v>
      </c>
      <c r="J17" s="18" t="s">
        <v>9</v>
      </c>
      <c r="K17" s="18">
        <v>6</v>
      </c>
      <c r="L17" s="18" t="s">
        <v>9</v>
      </c>
      <c r="M17" s="19">
        <f t="shared" si="0"/>
        <v>40</v>
      </c>
      <c r="N17" s="20"/>
      <c r="O17" s="20"/>
    </row>
    <row r="18" spans="1:15">
      <c r="A18" s="3"/>
      <c r="B18" s="16" t="s">
        <v>28</v>
      </c>
      <c r="C18" s="18">
        <v>20</v>
      </c>
      <c r="D18" s="18">
        <v>14</v>
      </c>
      <c r="E18" s="18">
        <v>12</v>
      </c>
      <c r="F18" s="18">
        <v>16</v>
      </c>
      <c r="G18" s="18">
        <v>8</v>
      </c>
      <c r="H18" s="18">
        <v>14</v>
      </c>
      <c r="I18" s="18">
        <v>16</v>
      </c>
      <c r="J18" s="18" t="s">
        <v>9</v>
      </c>
      <c r="K18" s="18">
        <v>14</v>
      </c>
      <c r="L18" s="18" t="s">
        <v>9</v>
      </c>
      <c r="M18" s="19">
        <f t="shared" si="0"/>
        <v>114</v>
      </c>
      <c r="N18" s="20"/>
      <c r="O18" s="20"/>
    </row>
    <row r="19" spans="1:15">
      <c r="A19" s="3"/>
      <c r="B19" s="16" t="s">
        <v>29</v>
      </c>
      <c r="C19" s="18">
        <v>6</v>
      </c>
      <c r="D19" s="18">
        <v>10</v>
      </c>
      <c r="E19" s="18">
        <v>14</v>
      </c>
      <c r="F19" s="18" t="s">
        <v>9</v>
      </c>
      <c r="G19" s="18">
        <v>16</v>
      </c>
      <c r="H19" s="18">
        <v>14</v>
      </c>
      <c r="I19" s="18">
        <v>12</v>
      </c>
      <c r="J19" s="18" t="s">
        <v>9</v>
      </c>
      <c r="K19" s="18" t="s">
        <v>9</v>
      </c>
      <c r="L19" s="18" t="s">
        <v>9</v>
      </c>
      <c r="M19" s="19">
        <f t="shared" si="0"/>
        <v>72</v>
      </c>
      <c r="N19" s="20"/>
      <c r="O19" s="20"/>
    </row>
    <row r="20" spans="1:15">
      <c r="A20" s="3"/>
      <c r="B20" s="16" t="s">
        <v>30</v>
      </c>
      <c r="C20" s="18" t="s">
        <v>9</v>
      </c>
      <c r="D20" s="18">
        <v>16</v>
      </c>
      <c r="E20" s="18">
        <v>28</v>
      </c>
      <c r="F20" s="18" t="s">
        <v>9</v>
      </c>
      <c r="G20" s="18">
        <v>8</v>
      </c>
      <c r="H20" s="18">
        <v>14</v>
      </c>
      <c r="I20" s="18">
        <v>6</v>
      </c>
      <c r="J20" s="18" t="s">
        <v>9</v>
      </c>
      <c r="K20" s="18" t="s">
        <v>9</v>
      </c>
      <c r="L20" s="18" t="s">
        <v>9</v>
      </c>
      <c r="M20" s="19">
        <f t="shared" si="0"/>
        <v>72</v>
      </c>
      <c r="N20" s="20"/>
      <c r="O20" s="20"/>
    </row>
    <row r="21" spans="1:15">
      <c r="A21" s="3"/>
      <c r="B21" s="16" t="s">
        <v>31</v>
      </c>
      <c r="C21" s="18">
        <v>2</v>
      </c>
      <c r="D21" s="18" t="s">
        <v>9</v>
      </c>
      <c r="E21" s="18">
        <v>8</v>
      </c>
      <c r="F21" s="18">
        <v>10</v>
      </c>
      <c r="G21" s="18" t="s">
        <v>9</v>
      </c>
      <c r="H21" s="18">
        <v>14</v>
      </c>
      <c r="I21" s="18">
        <v>6</v>
      </c>
      <c r="J21" s="18" t="s">
        <v>9</v>
      </c>
      <c r="K21" s="18">
        <v>4</v>
      </c>
      <c r="L21" s="18"/>
      <c r="M21" s="19">
        <f t="shared" si="0"/>
        <v>44</v>
      </c>
      <c r="N21" s="20"/>
      <c r="O21" s="20"/>
    </row>
    <row r="22" spans="1:15" ht="12.75" customHeight="1">
      <c r="A22" s="3"/>
      <c r="B22" s="21" t="s">
        <v>23</v>
      </c>
      <c r="C22" s="22">
        <f>SUM(C4:C21)</f>
        <v>184</v>
      </c>
      <c r="D22" s="22">
        <f>SUM(D4:D21)</f>
        <v>118</v>
      </c>
      <c r="E22" s="22">
        <f>SUM(E4:E21)</f>
        <v>156</v>
      </c>
      <c r="F22" s="22">
        <f>SUM(F4:F21)</f>
        <v>183</v>
      </c>
      <c r="G22" s="22">
        <f>SUM(G4:G21)</f>
        <v>209</v>
      </c>
      <c r="H22" s="22">
        <f t="shared" ref="H22:M22" si="1">SUM(H4:H21)</f>
        <v>189</v>
      </c>
      <c r="I22" s="22">
        <f t="shared" si="1"/>
        <v>137</v>
      </c>
      <c r="J22" s="22" t="s">
        <v>9</v>
      </c>
      <c r="K22" s="22">
        <f>SUM(K4:K21)</f>
        <v>96</v>
      </c>
      <c r="L22" s="22" t="s">
        <v>9</v>
      </c>
      <c r="M22" s="23">
        <f t="shared" si="1"/>
        <v>1272</v>
      </c>
      <c r="N22" s="20"/>
      <c r="O22" s="20"/>
    </row>
    <row r="23" spans="1:15">
      <c r="A23" s="3"/>
      <c r="B23" s="24" t="s">
        <v>24</v>
      </c>
      <c r="C23" s="25">
        <f>C22/COUNT(C4:C21)</f>
        <v>13.142857142857142</v>
      </c>
      <c r="D23" s="25">
        <f>D22/COUNT(D4:D21)</f>
        <v>8.4285714285714288</v>
      </c>
      <c r="E23" s="25">
        <f t="shared" ref="E23:K23" si="2">E22/COUNT(E4:E21)</f>
        <v>11.142857142857142</v>
      </c>
      <c r="F23" s="25">
        <f t="shared" si="2"/>
        <v>14.076923076923077</v>
      </c>
      <c r="G23" s="25">
        <f t="shared" si="2"/>
        <v>14.928571428571429</v>
      </c>
      <c r="H23" s="25">
        <f t="shared" si="2"/>
        <v>13.5</v>
      </c>
      <c r="I23" s="25">
        <f t="shared" si="2"/>
        <v>9.7857142857142865</v>
      </c>
      <c r="J23" s="25" t="s">
        <v>9</v>
      </c>
      <c r="K23" s="25">
        <f t="shared" si="2"/>
        <v>6.8571428571428568</v>
      </c>
      <c r="L23" s="25" t="s">
        <v>9</v>
      </c>
      <c r="M23" s="26">
        <f>(C23+D23+E23+F23+G23+H23+I23+K23)/8</f>
        <v>11.482829670329672</v>
      </c>
      <c r="N23" s="27"/>
      <c r="O23" s="20"/>
    </row>
    <row r="24" spans="1:15" ht="12.75" customHeight="1" thickBot="1">
      <c r="A24" s="3"/>
      <c r="B24" s="28" t="s">
        <v>25</v>
      </c>
      <c r="C24" s="29" t="s">
        <v>13</v>
      </c>
      <c r="D24" s="29" t="s">
        <v>10</v>
      </c>
      <c r="E24" s="29" t="s">
        <v>12</v>
      </c>
      <c r="F24" s="29" t="s">
        <v>15</v>
      </c>
      <c r="G24" s="29" t="s">
        <v>16</v>
      </c>
      <c r="H24" s="29" t="s">
        <v>14</v>
      </c>
      <c r="I24" s="29" t="s">
        <v>11</v>
      </c>
      <c r="J24" s="29" t="s">
        <v>9</v>
      </c>
      <c r="K24" s="29" t="s">
        <v>8</v>
      </c>
      <c r="L24" s="29" t="s">
        <v>9</v>
      </c>
      <c r="M24" s="30"/>
      <c r="N24" s="20"/>
      <c r="O24" s="20"/>
    </row>
    <row r="25" spans="1:15" ht="5.25" customHeight="1" thickBot="1">
      <c r="A25" s="3"/>
      <c r="B25" s="1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5" thickBot="1">
      <c r="A26" s="3"/>
      <c r="B26" s="6" t="s">
        <v>0</v>
      </c>
      <c r="C26" s="7"/>
      <c r="D26" s="7"/>
      <c r="E26" s="8"/>
      <c r="F26" s="9"/>
      <c r="G26" s="31" t="s">
        <v>33</v>
      </c>
      <c r="H26" s="31"/>
      <c r="I26" s="31"/>
      <c r="J26" s="31"/>
      <c r="K26" s="31"/>
      <c r="L26" s="31"/>
      <c r="M26" s="32"/>
      <c r="N26" s="4"/>
      <c r="O26" s="4"/>
    </row>
    <row r="27" spans="1:15" ht="13.5" thickBot="1">
      <c r="A27" s="3"/>
      <c r="B27" s="13" t="s">
        <v>1</v>
      </c>
      <c r="C27" s="14" t="s">
        <v>27</v>
      </c>
      <c r="D27" s="14" t="s">
        <v>2</v>
      </c>
      <c r="E27" s="14" t="s">
        <v>26</v>
      </c>
      <c r="F27" s="14" t="s">
        <v>4</v>
      </c>
      <c r="G27" s="14" t="s">
        <v>37</v>
      </c>
      <c r="H27" s="14" t="s">
        <v>5</v>
      </c>
      <c r="I27" s="14" t="s">
        <v>3</v>
      </c>
      <c r="J27" s="14" t="s">
        <v>6</v>
      </c>
      <c r="K27" s="14" t="s">
        <v>35</v>
      </c>
      <c r="L27" s="14" t="s">
        <v>38</v>
      </c>
      <c r="M27" s="13" t="s">
        <v>7</v>
      </c>
      <c r="N27" s="4"/>
      <c r="O27" s="4"/>
    </row>
    <row r="28" spans="1:15" ht="13.5" thickTop="1">
      <c r="A28" s="3"/>
      <c r="B28" s="16" t="s">
        <v>8</v>
      </c>
      <c r="C28" s="18">
        <v>6</v>
      </c>
      <c r="D28" s="18" t="s">
        <v>9</v>
      </c>
      <c r="E28" s="18">
        <v>14</v>
      </c>
      <c r="F28" s="18">
        <v>4</v>
      </c>
      <c r="G28" s="18">
        <v>8</v>
      </c>
      <c r="H28" s="18">
        <v>10</v>
      </c>
      <c r="I28" s="18">
        <v>10</v>
      </c>
      <c r="J28" s="18">
        <v>6</v>
      </c>
      <c r="K28" s="18" t="s">
        <v>9</v>
      </c>
      <c r="L28" s="18">
        <v>6</v>
      </c>
      <c r="M28" s="19">
        <f t="shared" ref="M28:M45" si="3">SUM(C28:L28)</f>
        <v>64</v>
      </c>
      <c r="N28" s="4"/>
      <c r="O28" s="4"/>
    </row>
    <row r="29" spans="1:15">
      <c r="A29" s="3"/>
      <c r="B29" s="16" t="s">
        <v>10</v>
      </c>
      <c r="C29" s="18">
        <v>12</v>
      </c>
      <c r="D29" s="18">
        <v>6</v>
      </c>
      <c r="E29" s="18" t="s">
        <v>9</v>
      </c>
      <c r="F29" s="18">
        <v>12</v>
      </c>
      <c r="G29" s="18">
        <v>16</v>
      </c>
      <c r="H29" s="18">
        <v>6</v>
      </c>
      <c r="I29" s="18">
        <v>8</v>
      </c>
      <c r="J29" s="18">
        <v>16</v>
      </c>
      <c r="K29" s="18" t="s">
        <v>9</v>
      </c>
      <c r="L29" s="18">
        <v>14</v>
      </c>
      <c r="M29" s="19">
        <f t="shared" si="3"/>
        <v>90</v>
      </c>
      <c r="N29" s="4"/>
      <c r="O29" s="4"/>
    </row>
    <row r="30" spans="1:15">
      <c r="A30" s="3"/>
      <c r="B30" s="16" t="s">
        <v>11</v>
      </c>
      <c r="C30" s="18">
        <v>10</v>
      </c>
      <c r="D30" s="18">
        <v>0</v>
      </c>
      <c r="E30" s="18">
        <v>18</v>
      </c>
      <c r="F30" s="18" t="s">
        <v>9</v>
      </c>
      <c r="G30" s="18">
        <v>8</v>
      </c>
      <c r="H30" s="18">
        <v>8</v>
      </c>
      <c r="I30" s="18">
        <v>8</v>
      </c>
      <c r="J30" s="18">
        <v>2</v>
      </c>
      <c r="K30" s="18" t="s">
        <v>9</v>
      </c>
      <c r="L30" s="18">
        <v>2</v>
      </c>
      <c r="M30" s="19">
        <f t="shared" si="3"/>
        <v>56</v>
      </c>
      <c r="N30" s="4"/>
      <c r="O30" s="4"/>
    </row>
    <row r="31" spans="1:15">
      <c r="A31" s="3"/>
      <c r="B31" s="16" t="s">
        <v>12</v>
      </c>
      <c r="C31" s="18">
        <v>10</v>
      </c>
      <c r="D31" s="18">
        <v>6</v>
      </c>
      <c r="E31" s="18">
        <v>14</v>
      </c>
      <c r="F31" s="18">
        <v>6</v>
      </c>
      <c r="G31" s="18" t="s">
        <v>9</v>
      </c>
      <c r="H31" s="18">
        <v>12</v>
      </c>
      <c r="I31" s="18">
        <v>8</v>
      </c>
      <c r="J31" s="18">
        <v>8</v>
      </c>
      <c r="K31" s="18" t="s">
        <v>9</v>
      </c>
      <c r="L31" s="18">
        <v>8</v>
      </c>
      <c r="M31" s="19">
        <f t="shared" si="3"/>
        <v>72</v>
      </c>
      <c r="N31" s="4"/>
      <c r="O31" s="4"/>
    </row>
    <row r="32" spans="1:15">
      <c r="A32" s="3"/>
      <c r="B32" s="16" t="s">
        <v>13</v>
      </c>
      <c r="C32" s="18">
        <v>2</v>
      </c>
      <c r="D32" s="18">
        <v>4</v>
      </c>
      <c r="E32" s="18">
        <v>12</v>
      </c>
      <c r="F32" s="18">
        <v>2</v>
      </c>
      <c r="G32" s="18">
        <v>6</v>
      </c>
      <c r="H32" s="18">
        <v>10</v>
      </c>
      <c r="I32" s="18">
        <v>6</v>
      </c>
      <c r="J32" s="18" t="s">
        <v>9</v>
      </c>
      <c r="K32" s="18" t="s">
        <v>9</v>
      </c>
      <c r="L32" s="18">
        <v>10</v>
      </c>
      <c r="M32" s="19">
        <f t="shared" si="3"/>
        <v>52</v>
      </c>
      <c r="N32" s="4"/>
      <c r="O32" s="4"/>
    </row>
    <row r="33" spans="1:15">
      <c r="A33" s="3"/>
      <c r="B33" s="16" t="s">
        <v>14</v>
      </c>
      <c r="C33" s="18">
        <v>6</v>
      </c>
      <c r="D33" s="18">
        <v>12</v>
      </c>
      <c r="E33" s="18">
        <v>10</v>
      </c>
      <c r="F33" s="18">
        <v>8</v>
      </c>
      <c r="G33" s="18">
        <v>10</v>
      </c>
      <c r="H33" s="18">
        <v>8</v>
      </c>
      <c r="I33" s="18" t="s">
        <v>9</v>
      </c>
      <c r="J33" s="18">
        <v>10</v>
      </c>
      <c r="K33" s="18" t="s">
        <v>9</v>
      </c>
      <c r="L33" s="18">
        <v>8</v>
      </c>
      <c r="M33" s="19">
        <f t="shared" si="3"/>
        <v>72</v>
      </c>
      <c r="N33" s="4"/>
      <c r="O33" s="4"/>
    </row>
    <row r="34" spans="1:15">
      <c r="A34" s="3"/>
      <c r="B34" s="16" t="s">
        <v>15</v>
      </c>
      <c r="C34" s="18">
        <v>12</v>
      </c>
      <c r="D34" s="18">
        <v>8</v>
      </c>
      <c r="E34" s="18">
        <v>4</v>
      </c>
      <c r="F34" s="18">
        <v>4</v>
      </c>
      <c r="G34" s="18">
        <v>10</v>
      </c>
      <c r="H34" s="18">
        <v>16</v>
      </c>
      <c r="I34" s="18">
        <v>14</v>
      </c>
      <c r="J34" s="18" t="s">
        <v>9</v>
      </c>
      <c r="K34" s="18" t="s">
        <v>9</v>
      </c>
      <c r="L34" s="18">
        <v>6</v>
      </c>
      <c r="M34" s="19">
        <f t="shared" si="3"/>
        <v>74</v>
      </c>
      <c r="N34" s="4"/>
      <c r="O34" s="4"/>
    </row>
    <row r="35" spans="1:15">
      <c r="A35" s="3"/>
      <c r="B35" s="16" t="s">
        <v>16</v>
      </c>
      <c r="C35" s="18">
        <v>2</v>
      </c>
      <c r="D35" s="18">
        <v>12</v>
      </c>
      <c r="E35" s="18">
        <v>10</v>
      </c>
      <c r="F35" s="18">
        <v>4</v>
      </c>
      <c r="G35" s="18">
        <v>6</v>
      </c>
      <c r="H35" s="18">
        <v>14</v>
      </c>
      <c r="I35" s="18">
        <v>8</v>
      </c>
      <c r="J35" s="18">
        <v>8</v>
      </c>
      <c r="K35" s="18" t="s">
        <v>9</v>
      </c>
      <c r="L35" s="18" t="s">
        <v>9</v>
      </c>
      <c r="M35" s="19">
        <f t="shared" si="3"/>
        <v>64</v>
      </c>
      <c r="N35" s="4"/>
      <c r="O35" s="4"/>
    </row>
    <row r="36" spans="1:15">
      <c r="A36" s="3"/>
      <c r="B36" s="16" t="s">
        <v>17</v>
      </c>
      <c r="C36" s="18" t="s">
        <v>9</v>
      </c>
      <c r="D36" s="18">
        <v>6</v>
      </c>
      <c r="E36" s="18">
        <v>10</v>
      </c>
      <c r="F36" s="18">
        <v>24</v>
      </c>
      <c r="G36" s="18">
        <v>8</v>
      </c>
      <c r="H36" s="18">
        <v>12</v>
      </c>
      <c r="I36" s="18">
        <v>10</v>
      </c>
      <c r="J36" s="18">
        <v>8</v>
      </c>
      <c r="K36" s="18" t="s">
        <v>9</v>
      </c>
      <c r="L36" s="18">
        <v>0</v>
      </c>
      <c r="M36" s="19">
        <f t="shared" si="3"/>
        <v>78</v>
      </c>
      <c r="N36" s="4"/>
      <c r="O36" s="4"/>
    </row>
    <row r="37" spans="1:15">
      <c r="A37" s="3"/>
      <c r="B37" s="16" t="s">
        <v>18</v>
      </c>
      <c r="C37" s="18">
        <v>12</v>
      </c>
      <c r="D37" s="18" t="s">
        <v>9</v>
      </c>
      <c r="E37" s="18">
        <v>8</v>
      </c>
      <c r="F37" s="18">
        <v>12</v>
      </c>
      <c r="G37" s="18">
        <v>6</v>
      </c>
      <c r="H37" s="18">
        <v>10</v>
      </c>
      <c r="I37" s="18">
        <v>10</v>
      </c>
      <c r="J37" s="18">
        <v>18</v>
      </c>
      <c r="K37" s="18" t="s">
        <v>9</v>
      </c>
      <c r="L37" s="18">
        <v>10</v>
      </c>
      <c r="M37" s="19">
        <f t="shared" si="3"/>
        <v>86</v>
      </c>
      <c r="N37" s="4"/>
      <c r="O37" s="4"/>
    </row>
    <row r="38" spans="1:15">
      <c r="A38" s="3"/>
      <c r="B38" s="16" t="s">
        <v>19</v>
      </c>
      <c r="C38" s="18">
        <v>4</v>
      </c>
      <c r="D38" s="18">
        <v>8</v>
      </c>
      <c r="E38" s="18" t="s">
        <v>9</v>
      </c>
      <c r="F38" s="18">
        <v>8</v>
      </c>
      <c r="G38" s="18">
        <v>12</v>
      </c>
      <c r="H38" s="18">
        <v>18</v>
      </c>
      <c r="I38" s="18">
        <v>0</v>
      </c>
      <c r="J38" s="18">
        <v>8</v>
      </c>
      <c r="K38" s="18" t="s">
        <v>9</v>
      </c>
      <c r="L38" s="18">
        <v>20</v>
      </c>
      <c r="M38" s="19">
        <f t="shared" si="3"/>
        <v>78</v>
      </c>
      <c r="N38" s="4"/>
      <c r="O38" s="4"/>
    </row>
    <row r="39" spans="1:15">
      <c r="A39" s="3"/>
      <c r="B39" s="16" t="s">
        <v>20</v>
      </c>
      <c r="C39" s="18">
        <v>8</v>
      </c>
      <c r="D39" s="18">
        <v>6</v>
      </c>
      <c r="E39" s="18">
        <v>18</v>
      </c>
      <c r="F39" s="18" t="s">
        <v>9</v>
      </c>
      <c r="G39" s="18">
        <v>8</v>
      </c>
      <c r="H39" s="18">
        <v>10</v>
      </c>
      <c r="I39" s="18">
        <v>4</v>
      </c>
      <c r="J39" s="18">
        <v>6</v>
      </c>
      <c r="K39" s="18" t="s">
        <v>9</v>
      </c>
      <c r="L39" s="18">
        <v>10</v>
      </c>
      <c r="M39" s="19">
        <f t="shared" si="3"/>
        <v>70</v>
      </c>
      <c r="N39" s="4"/>
      <c r="O39" s="4"/>
    </row>
    <row r="40" spans="1:15">
      <c r="A40" s="3"/>
      <c r="B40" s="16" t="s">
        <v>21</v>
      </c>
      <c r="C40" s="18">
        <v>6</v>
      </c>
      <c r="D40" s="18">
        <v>4</v>
      </c>
      <c r="E40" s="18">
        <v>10</v>
      </c>
      <c r="F40" s="18">
        <v>14</v>
      </c>
      <c r="G40" s="18" t="s">
        <v>9</v>
      </c>
      <c r="H40" s="18">
        <v>18</v>
      </c>
      <c r="I40" s="18">
        <v>4</v>
      </c>
      <c r="J40" s="18">
        <v>22</v>
      </c>
      <c r="K40" s="18" t="s">
        <v>9</v>
      </c>
      <c r="L40" s="18">
        <v>4</v>
      </c>
      <c r="M40" s="19">
        <f t="shared" si="3"/>
        <v>82</v>
      </c>
      <c r="N40" s="4"/>
      <c r="O40" s="4"/>
    </row>
    <row r="41" spans="1:15">
      <c r="A41" s="3"/>
      <c r="B41" s="16" t="s">
        <v>22</v>
      </c>
      <c r="C41" s="18">
        <v>4</v>
      </c>
      <c r="D41" s="18">
        <v>2</v>
      </c>
      <c r="E41" s="18">
        <v>6</v>
      </c>
      <c r="F41" s="18">
        <v>6</v>
      </c>
      <c r="G41" s="18">
        <v>14</v>
      </c>
      <c r="H41" s="18" t="s">
        <v>9</v>
      </c>
      <c r="I41" s="18">
        <v>6</v>
      </c>
      <c r="J41" s="18">
        <v>8</v>
      </c>
      <c r="K41" s="18" t="s">
        <v>9</v>
      </c>
      <c r="L41" s="18">
        <v>12</v>
      </c>
      <c r="M41" s="19">
        <f t="shared" si="3"/>
        <v>58</v>
      </c>
      <c r="N41" s="4"/>
      <c r="O41" s="4"/>
    </row>
    <row r="42" spans="1:15">
      <c r="A42" s="3"/>
      <c r="B42" s="16" t="s">
        <v>28</v>
      </c>
      <c r="C42" s="18">
        <v>14</v>
      </c>
      <c r="D42" s="18">
        <v>0</v>
      </c>
      <c r="E42" s="18">
        <v>10</v>
      </c>
      <c r="F42" s="18">
        <v>14</v>
      </c>
      <c r="G42" s="18">
        <v>8</v>
      </c>
      <c r="H42" s="18">
        <v>8</v>
      </c>
      <c r="I42" s="18" t="s">
        <v>9</v>
      </c>
      <c r="J42" s="18">
        <v>16</v>
      </c>
      <c r="K42" s="18" t="s">
        <v>9</v>
      </c>
      <c r="L42" s="18">
        <v>6</v>
      </c>
      <c r="M42" s="19">
        <f t="shared" si="3"/>
        <v>76</v>
      </c>
      <c r="N42" s="4"/>
      <c r="O42" s="4"/>
    </row>
    <row r="43" spans="1:15">
      <c r="A43" s="3"/>
      <c r="B43" s="16" t="s">
        <v>29</v>
      </c>
      <c r="C43" s="18">
        <v>16</v>
      </c>
      <c r="D43" s="18">
        <v>10</v>
      </c>
      <c r="E43" s="18">
        <v>10</v>
      </c>
      <c r="F43" s="18">
        <v>10</v>
      </c>
      <c r="G43" s="18">
        <v>10</v>
      </c>
      <c r="H43" s="18">
        <v>8</v>
      </c>
      <c r="I43" s="18">
        <v>8</v>
      </c>
      <c r="J43" s="18" t="s">
        <v>9</v>
      </c>
      <c r="K43" s="18" t="s">
        <v>9</v>
      </c>
      <c r="L43" s="18">
        <v>12</v>
      </c>
      <c r="M43" s="19">
        <f t="shared" si="3"/>
        <v>84</v>
      </c>
      <c r="N43" s="4"/>
      <c r="O43" s="4"/>
    </row>
    <row r="44" spans="1:15">
      <c r="A44" s="3"/>
      <c r="B44" s="16" t="s">
        <v>30</v>
      </c>
      <c r="C44" s="18">
        <v>10</v>
      </c>
      <c r="D44" s="18">
        <v>8</v>
      </c>
      <c r="E44" s="18">
        <v>8</v>
      </c>
      <c r="F44" s="18">
        <v>0</v>
      </c>
      <c r="G44" s="18">
        <v>4</v>
      </c>
      <c r="H44" s="18">
        <v>6</v>
      </c>
      <c r="I44" s="18">
        <v>8</v>
      </c>
      <c r="J44" s="18">
        <v>4</v>
      </c>
      <c r="K44" s="18" t="s">
        <v>9</v>
      </c>
      <c r="L44" s="18" t="s">
        <v>9</v>
      </c>
      <c r="M44" s="19">
        <f t="shared" si="3"/>
        <v>48</v>
      </c>
      <c r="N44" s="4"/>
      <c r="O44" s="4"/>
    </row>
    <row r="45" spans="1:15">
      <c r="A45" s="3"/>
      <c r="B45" s="16" t="s">
        <v>31</v>
      </c>
      <c r="C45" s="18" t="s">
        <v>9</v>
      </c>
      <c r="D45" s="18">
        <v>4</v>
      </c>
      <c r="E45" s="18">
        <v>10</v>
      </c>
      <c r="F45" s="18">
        <v>12</v>
      </c>
      <c r="G45" s="18">
        <v>16</v>
      </c>
      <c r="H45" s="18">
        <v>14</v>
      </c>
      <c r="I45" s="18">
        <v>8</v>
      </c>
      <c r="J45" s="18">
        <v>10</v>
      </c>
      <c r="K45" s="18" t="s">
        <v>9</v>
      </c>
      <c r="L45" s="18">
        <v>6</v>
      </c>
      <c r="M45" s="19">
        <f t="shared" si="3"/>
        <v>80</v>
      </c>
      <c r="N45" s="4"/>
      <c r="O45" s="4"/>
    </row>
    <row r="46" spans="1:15">
      <c r="A46" s="3"/>
      <c r="B46" s="21" t="s">
        <v>23</v>
      </c>
      <c r="C46" s="22">
        <f t="shared" ref="C46:M46" si="4">SUM(C28:C45)</f>
        <v>134</v>
      </c>
      <c r="D46" s="22">
        <f t="shared" si="4"/>
        <v>96</v>
      </c>
      <c r="E46" s="22">
        <f t="shared" si="4"/>
        <v>172</v>
      </c>
      <c r="F46" s="22">
        <f t="shared" si="4"/>
        <v>140</v>
      </c>
      <c r="G46" s="22">
        <f t="shared" si="4"/>
        <v>150</v>
      </c>
      <c r="H46" s="22">
        <f t="shared" si="4"/>
        <v>188</v>
      </c>
      <c r="I46" s="22">
        <f t="shared" si="4"/>
        <v>120</v>
      </c>
      <c r="J46" s="22">
        <f t="shared" si="4"/>
        <v>150</v>
      </c>
      <c r="K46" s="22" t="s">
        <v>9</v>
      </c>
      <c r="L46" s="22">
        <f t="shared" si="4"/>
        <v>134</v>
      </c>
      <c r="M46" s="23">
        <f t="shared" si="4"/>
        <v>1284</v>
      </c>
      <c r="N46" s="4"/>
      <c r="O46" s="4"/>
    </row>
    <row r="47" spans="1:15">
      <c r="A47" s="3"/>
      <c r="B47" s="24" t="s">
        <v>24</v>
      </c>
      <c r="C47" s="33">
        <f t="shared" ref="C47:L47" si="5">C46/COUNT(C28:C45)</f>
        <v>8.375</v>
      </c>
      <c r="D47" s="25">
        <f t="shared" si="5"/>
        <v>6</v>
      </c>
      <c r="E47" s="25">
        <f t="shared" si="5"/>
        <v>10.75</v>
      </c>
      <c r="F47" s="25">
        <f t="shared" si="5"/>
        <v>8.75</v>
      </c>
      <c r="G47" s="25">
        <f t="shared" si="5"/>
        <v>9.375</v>
      </c>
      <c r="H47" s="25">
        <f t="shared" si="5"/>
        <v>11.058823529411764</v>
      </c>
      <c r="I47" s="25">
        <f t="shared" si="5"/>
        <v>7.5</v>
      </c>
      <c r="J47" s="25">
        <f t="shared" si="5"/>
        <v>10</v>
      </c>
      <c r="K47" s="25" t="s">
        <v>9</v>
      </c>
      <c r="L47" s="33">
        <f t="shared" si="5"/>
        <v>8.375</v>
      </c>
      <c r="M47" s="26">
        <f>(C47+D47+E47+F47+G47+H47+I47+J47+L47)/9</f>
        <v>8.9093137254901968</v>
      </c>
      <c r="N47" s="4"/>
      <c r="O47" s="4"/>
    </row>
    <row r="48" spans="1:15" ht="13.5" thickBot="1">
      <c r="A48" s="3"/>
      <c r="B48" s="28" t="s">
        <v>25</v>
      </c>
      <c r="C48" s="29" t="s">
        <v>39</v>
      </c>
      <c r="D48" s="29" t="s">
        <v>8</v>
      </c>
      <c r="E48" s="29" t="s">
        <v>16</v>
      </c>
      <c r="F48" s="29" t="s">
        <v>13</v>
      </c>
      <c r="G48" s="29" t="s">
        <v>14</v>
      </c>
      <c r="H48" s="29" t="s">
        <v>17</v>
      </c>
      <c r="I48" s="29" t="s">
        <v>10</v>
      </c>
      <c r="J48" s="29" t="s">
        <v>15</v>
      </c>
      <c r="K48" s="29" t="s">
        <v>9</v>
      </c>
      <c r="L48" s="29" t="s">
        <v>39</v>
      </c>
      <c r="M48" s="30"/>
      <c r="N48" s="4"/>
      <c r="O48" s="4"/>
    </row>
  </sheetData>
  <mergeCells count="2">
    <mergeCell ref="G2:M2"/>
    <mergeCell ref="G26:M26"/>
  </mergeCells>
  <pageMargins left="1.22" right="0.79" top="0.98" bottom="0.98" header="0.49" footer="0.49"/>
  <pageSetup paperSize="9" orientation="landscape" r:id="rId1"/>
  <webPublishItems count="1">
    <webPublishItem id="10841" divId="LZHK_SoutSlus1213_10841" sourceType="sheet" destinationFile="C:\Users\cslhhk\Desktop\Soutěž slušnosti\LZHK_SoutSlu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Balášová</dc:creator>
  <cp:lastModifiedBy>cslhhk</cp:lastModifiedBy>
  <cp:lastPrinted>2009-03-25T14:00:13Z</cp:lastPrinted>
  <dcterms:created xsi:type="dcterms:W3CDTF">2003-11-16T07:46:45Z</dcterms:created>
  <dcterms:modified xsi:type="dcterms:W3CDTF">2016-02-25T15:30:52Z</dcterms:modified>
</cp:coreProperties>
</file>